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1604" yWindow="-12" windowWidth="11448" windowHeight="9660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7" i="1"/>
  <c r="J16" i="1"/>
  <c r="J15" i="1"/>
  <c r="J14" i="1"/>
  <c r="I19" i="1"/>
  <c r="I17" i="1"/>
  <c r="I16" i="1"/>
  <c r="I15" i="1"/>
  <c r="I14" i="1"/>
  <c r="H19" i="1"/>
  <c r="H17" i="1"/>
  <c r="H16" i="1"/>
  <c r="H15" i="1"/>
  <c r="H14" i="1"/>
  <c r="G19" i="1"/>
  <c r="G17" i="1"/>
  <c r="G16" i="1"/>
  <c r="G15" i="1"/>
  <c r="G14" i="1"/>
  <c r="E19" i="1"/>
  <c r="E17" i="1"/>
  <c r="E16" i="1"/>
  <c r="E15" i="1"/>
  <c r="E14" i="1"/>
  <c r="D19" i="1"/>
  <c r="D17" i="1"/>
  <c r="D16" i="1"/>
  <c r="D15" i="1"/>
  <c r="D14" i="1"/>
  <c r="J7" i="1"/>
  <c r="J6" i="1"/>
  <c r="J5" i="1"/>
  <c r="J4" i="1"/>
  <c r="I7" i="1"/>
  <c r="I6" i="1"/>
  <c r="I5" i="1"/>
  <c r="I4" i="1"/>
  <c r="H7" i="1"/>
  <c r="H6" i="1"/>
  <c r="H5" i="1"/>
  <c r="H4" i="1"/>
  <c r="G7" i="1"/>
  <c r="G6" i="1"/>
  <c r="G5" i="1"/>
  <c r="G4" i="1"/>
  <c r="E7" i="1"/>
  <c r="E6" i="1"/>
  <c r="E5" i="1"/>
  <c r="E4" i="1"/>
  <c r="D7" i="1"/>
  <c r="D6" i="1"/>
  <c r="D5" i="1"/>
  <c r="D4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<sst xmlns="http://schemas.openxmlformats.org/spreadsheetml/2006/main" count="31" uniqueCount="30">
  <si>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</si>
  <si>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</si>
  <si>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</si>
  <si>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</si>
  <si>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</si>
  <si>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</si>
  <si>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</si>
  <si>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</si>
  <si>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</si>
  <si>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</si>
  <si>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</si>
  <si>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</si>
  <si>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</si>
  <si>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</si>
  <si>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</si>
  <si>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</si>
  <si>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</si>
  <si>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</si>
  <si>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</si>
  <si>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</si>
  <si>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</si>
  <si>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</si>
  <si>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</si>
  <si>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</si>
  <si>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</si>
  <si>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</si>
  <si>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</si>
  <si>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основная школа №46</t>
  </si>
  <si>
    <t>напиток</t>
  </si>
  <si>
    <t>конд.изд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</si>
</sst>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horizontal="center" vertical="top"/>
    </xf>
    <xf numFmtId="0" fontId="0" fillId="0" borderId="18" xfId="0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4;&#1082;&#1086;&#1083;&#1072;_46_6/Desktop/&#1055;&#1048;&#1058;&#1040;&#1053;&#1048;&#1045;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3">
          <cell r="E63" t="str">
            <v xml:space="preserve">Каша "Дружба" молочная  жидкая </v>
          </cell>
          <cell r="F63">
            <v>150</v>
          </cell>
          <cell r="G63">
            <v>13.2</v>
          </cell>
          <cell r="H63">
            <v>9.3000000000000007</v>
          </cell>
          <cell r="I63">
            <v>30.75</v>
          </cell>
          <cell r="J63">
            <v>259.5</v>
          </cell>
        </row>
        <row r="65">
          <cell r="E65" t="str">
            <v>Чай с сахаром</v>
          </cell>
          <cell r="F65">
            <v>200</v>
          </cell>
          <cell r="G65">
            <v>0.2</v>
          </cell>
          <cell r="H65">
            <v>0.05</v>
          </cell>
          <cell r="I65">
            <v>15.01</v>
          </cell>
          <cell r="J65">
            <v>61.26</v>
          </cell>
        </row>
        <row r="66">
          <cell r="E66" t="str">
            <v>Батон йодированный</v>
          </cell>
          <cell r="F66">
            <v>40</v>
          </cell>
          <cell r="G66">
            <v>3</v>
          </cell>
          <cell r="H66">
            <v>1.1599999999999999</v>
          </cell>
          <cell r="I66">
            <v>20.56</v>
          </cell>
          <cell r="J66">
            <v>104.8</v>
          </cell>
        </row>
        <row r="67">
          <cell r="E67" t="str">
            <v>Фрукт</v>
          </cell>
          <cell r="F67">
            <v>130</v>
          </cell>
          <cell r="G67">
            <v>0.52</v>
          </cell>
          <cell r="H67">
            <v>0.52</v>
          </cell>
          <cell r="I67">
            <v>12.74</v>
          </cell>
          <cell r="J67">
            <v>61.1</v>
          </cell>
        </row>
        <row r="72">
          <cell r="E72" t="str">
            <v xml:space="preserve">Борщ со свежей капустой, картофелем </v>
          </cell>
          <cell r="F72">
            <v>200</v>
          </cell>
          <cell r="G72">
            <v>1.67</v>
          </cell>
          <cell r="H72">
            <v>4.16</v>
          </cell>
          <cell r="I72">
            <v>10.82</v>
          </cell>
          <cell r="J72">
            <v>87.95</v>
          </cell>
        </row>
        <row r="73">
          <cell r="E73" t="str">
            <v>Шницель из свинины</v>
          </cell>
          <cell r="F73">
            <v>100</v>
          </cell>
          <cell r="G73">
            <v>13.28</v>
          </cell>
          <cell r="H73">
            <v>31.5</v>
          </cell>
          <cell r="I73">
            <v>12.94</v>
          </cell>
          <cell r="J73">
            <v>390.67</v>
          </cell>
        </row>
        <row r="74">
          <cell r="E74" t="str">
            <v>Рис припущенный</v>
          </cell>
          <cell r="F74">
            <v>150</v>
          </cell>
          <cell r="G74">
            <v>3.79</v>
          </cell>
          <cell r="H74">
            <v>4.34</v>
          </cell>
          <cell r="I74">
            <v>39.700000000000003</v>
          </cell>
          <cell r="J74">
            <v>213.02</v>
          </cell>
        </row>
        <row r="75">
          <cell r="E75" t="str">
            <v>Чай с сахаром</v>
          </cell>
          <cell r="F75">
            <v>200</v>
          </cell>
          <cell r="G75">
            <v>0.2</v>
          </cell>
          <cell r="H75">
            <v>0.05</v>
          </cell>
          <cell r="I75">
            <v>15.01</v>
          </cell>
          <cell r="J75">
            <v>61.26</v>
          </cell>
        </row>
        <row r="77">
          <cell r="E77" t="str">
            <v>Хлеб ржаной</v>
          </cell>
          <cell r="F77">
            <v>50</v>
          </cell>
          <cell r="G77">
            <v>3.25</v>
          </cell>
          <cell r="H77">
            <v>0.5</v>
          </cell>
          <cell r="I77">
            <v>21</v>
          </cell>
          <cell r="J77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18"/>
      <c r="I1" t="s">
        <v>1</v>
      </c>
      <c r="J1" s="17">
        <v>46058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5" t="str">
        <f>[1]Лист1!$E$63</f>
        <v xml:space="preserve">Каша "Дружба" молочная  жидкая </v>
      </c>
      <c r="E4" s="36">
        <f>[1]Лист1!$F$63</f>
        <v>150</v>
      </c>
      <c r="F4" s="29"/>
      <c r="G4" s="36">
        <f>[1]Лист1!$J$63</f>
        <v>259.5</v>
      </c>
      <c r="H4" s="36">
        <f>[1]Лист1!$G$63</f>
        <v>13.2</v>
      </c>
      <c r="I4" s="36">
        <f>[1]Лист1!$H$63</f>
        <v>9.3000000000000007</v>
      </c>
      <c r="J4" s="36">
        <f>[1]Лист1!$I$63</f>
        <v>30.75</v>
      </c>
    </row>
    <row r="5" spans="1:10" x14ac:dyDescent="0.3">
      <c r="A5" s="7"/>
      <c r="B5" s="1" t="s">
        <v>12</v>
      </c>
      <c r="C5" s="2"/>
      <c r="D5" s="35" t="str">
        <f>[1]Лист1!$E$65</f>
        <v>Чай с сахаром</v>
      </c>
      <c r="E5" s="36">
        <f>[1]Лист1!$F$65</f>
        <v>200</v>
      </c>
      <c r="F5" s="26"/>
      <c r="G5" s="36">
        <f>[1]Лист1!$J$65</f>
        <v>61.26</v>
      </c>
      <c r="H5" s="36">
        <f>[1]Лист1!$G$65</f>
        <v>0.2</v>
      </c>
      <c r="I5" s="36">
        <f>[1]Лист1!$H$65</f>
        <v>0.05</v>
      </c>
      <c r="J5" s="36">
        <f>[1]Лист1!$I$65</f>
        <v>15.01</v>
      </c>
    </row>
    <row r="6" spans="1:10" x14ac:dyDescent="0.3">
      <c r="A6" s="7"/>
      <c r="B6" s="1" t="s">
        <v>23</v>
      </c>
      <c r="C6" s="2"/>
      <c r="D6" s="35" t="str">
        <f>[1]Лист1!$E$66</f>
        <v>Батон йодированный</v>
      </c>
      <c r="E6" s="36">
        <f>[1]Лист1!$F$66</f>
        <v>40</v>
      </c>
      <c r="F6" s="26"/>
      <c r="G6" s="36">
        <f>[1]Лист1!$J$66</f>
        <v>104.8</v>
      </c>
      <c r="H6" s="36">
        <f>[1]Лист1!$G$66</f>
        <v>3</v>
      </c>
      <c r="I6" s="36">
        <f>[1]Лист1!$H$66</f>
        <v>1.1599999999999999</v>
      </c>
      <c r="J6" s="36">
        <f>[1]Лист1!$I$66</f>
        <v>20.56</v>
      </c>
    </row>
    <row r="7" spans="1:10" x14ac:dyDescent="0.3">
      <c r="A7" s="7"/>
      <c r="B7" s="25" t="s">
        <v>20</v>
      </c>
      <c r="C7" s="2"/>
      <c r="D7" s="35" t="str">
        <f>[1]Лист1!$E$67</f>
        <v>Фрукт</v>
      </c>
      <c r="E7" s="36">
        <f>[1]Лист1!$F$67</f>
        <v>130</v>
      </c>
      <c r="F7" s="26"/>
      <c r="G7" s="36">
        <f>[1]Лист1!$J$67</f>
        <v>61.1</v>
      </c>
      <c r="H7" s="36">
        <f>[1]Лист1!$G$67</f>
        <v>0.52</v>
      </c>
      <c r="I7" s="36">
        <f>[1]Лист1!$H$67</f>
        <v>0.52</v>
      </c>
      <c r="J7" s="36">
        <f>[1]Лист1!$I$67</f>
        <v>12.74</v>
      </c>
    </row>
    <row r="8" spans="1:10" x14ac:dyDescent="0.3">
      <c r="A8" s="7"/>
      <c r="B8" s="2"/>
      <c r="C8" s="2"/>
      <c r="D8" s="35"/>
      <c r="E8" s="36"/>
      <c r="F8" s="26"/>
      <c r="G8" s="36"/>
      <c r="H8" s="36"/>
      <c r="I8" s="36"/>
      <c r="J8" s="36"/>
    </row>
    <row r="9" spans="1:10" ht="15" thickBot="1" x14ac:dyDescent="0.35">
      <c r="A9" s="8"/>
      <c r="B9" s="9"/>
      <c r="C9" s="9"/>
      <c r="D9" s="23"/>
      <c r="E9" s="31"/>
      <c r="F9" s="31">
        <v>83</v>
      </c>
      <c r="G9" s="31"/>
      <c r="H9" s="31"/>
      <c r="I9" s="31"/>
      <c r="J9" s="32"/>
    </row>
    <row r="10" spans="1:10" x14ac:dyDescent="0.3">
      <c r="A10" s="4" t="s">
        <v>13</v>
      </c>
      <c r="B10" s="11" t="s">
        <v>20</v>
      </c>
      <c r="C10" s="6"/>
      <c r="D10" s="21"/>
      <c r="E10" s="29"/>
      <c r="F10" s="29"/>
      <c r="G10" s="29"/>
      <c r="H10" s="29"/>
      <c r="I10" s="29"/>
      <c r="J10" s="30"/>
    </row>
    <row r="11" spans="1:10" x14ac:dyDescent="0.3">
      <c r="A11" s="7"/>
      <c r="B11" s="2"/>
      <c r="C11" s="2"/>
      <c r="D11" s="22"/>
      <c r="E11" s="26"/>
      <c r="F11" s="26"/>
      <c r="G11" s="26"/>
      <c r="H11" s="26"/>
      <c r="I11" s="26"/>
      <c r="J11" s="27"/>
    </row>
    <row r="12" spans="1:10" ht="15" thickBot="1" x14ac:dyDescent="0.35">
      <c r="A12" s="8"/>
      <c r="B12" s="9"/>
      <c r="C12" s="9"/>
      <c r="D12" s="23"/>
      <c r="E12" s="31"/>
      <c r="F12" s="31"/>
      <c r="G12" s="31"/>
      <c r="H12" s="31"/>
      <c r="I12" s="31"/>
      <c r="J12" s="32"/>
    </row>
    <row r="13" spans="1:10" x14ac:dyDescent="0.3">
      <c r="A13" s="7" t="s">
        <v>14</v>
      </c>
      <c r="B13" s="10" t="s">
        <v>15</v>
      </c>
      <c r="C13" s="3"/>
      <c r="D13" s="24"/>
      <c r="E13" s="33"/>
      <c r="F13" s="33"/>
      <c r="G13" s="33"/>
      <c r="H13" s="33"/>
      <c r="I13" s="33"/>
      <c r="J13" s="34"/>
    </row>
    <row r="14" spans="1:10" x14ac:dyDescent="0.3">
      <c r="A14" s="7"/>
      <c r="B14" s="1" t="s">
        <v>16</v>
      </c>
      <c r="C14" s="2"/>
      <c r="D14" s="35" t="str">
        <f>[1]Лист1!$E$72</f>
        <v xml:space="preserve">Борщ со свежей капустой, картофелем </v>
      </c>
      <c r="E14" s="36">
        <f>[1]Лист1!$F$72</f>
        <v>200</v>
      </c>
      <c r="F14" s="26"/>
      <c r="G14" s="36">
        <f>[1]Лист1!$J$72</f>
        <v>87.95</v>
      </c>
      <c r="H14" s="36">
        <f>[1]Лист1!$G$72</f>
        <v>1.67</v>
      </c>
      <c r="I14" s="36">
        <f>[1]Лист1!$H$72</f>
        <v>4.16</v>
      </c>
      <c r="J14" s="36">
        <f>[1]Лист1!$I$72</f>
        <v>10.82</v>
      </c>
    </row>
    <row r="15" spans="1:10" x14ac:dyDescent="0.3">
      <c r="A15" s="7"/>
      <c r="B15" s="1" t="s">
        <v>17</v>
      </c>
      <c r="C15" s="2"/>
      <c r="D15" s="35" t="str">
        <f>[1]Лист1!$E$73</f>
        <v>Шницель из свинины</v>
      </c>
      <c r="E15" s="36">
        <f>[1]Лист1!$F$73</f>
        <v>100</v>
      </c>
      <c r="F15" s="26"/>
      <c r="G15" s="36">
        <f>[1]Лист1!$J$73</f>
        <v>390.67</v>
      </c>
      <c r="H15" s="36">
        <f>[1]Лист1!$G$73</f>
        <v>13.28</v>
      </c>
      <c r="I15" s="36">
        <f>[1]Лист1!$H$73</f>
        <v>31.5</v>
      </c>
      <c r="J15" s="36">
        <f>[1]Лист1!$I$73</f>
        <v>12.94</v>
      </c>
    </row>
    <row r="16" spans="1:10" x14ac:dyDescent="0.3">
      <c r="A16" s="7"/>
      <c r="B16" s="1" t="s">
        <v>18</v>
      </c>
      <c r="C16" s="2"/>
      <c r="D16" s="35" t="str">
        <f>[1]Лист1!$E$74</f>
        <v>Рис припущенный</v>
      </c>
      <c r="E16" s="36">
        <f>[1]Лист1!$F$74</f>
        <v>150</v>
      </c>
      <c r="F16" s="26"/>
      <c r="G16" s="36">
        <f>[1]Лист1!$J$74</f>
        <v>213.02</v>
      </c>
      <c r="H16" s="36">
        <f>[1]Лист1!$G$74</f>
        <v>3.79</v>
      </c>
      <c r="I16" s="36">
        <f>[1]Лист1!$H$74</f>
        <v>4.34</v>
      </c>
      <c r="J16" s="36">
        <f>[1]Лист1!$I$74</f>
        <v>39.700000000000003</v>
      </c>
    </row>
    <row r="17" spans="1:10" x14ac:dyDescent="0.3">
      <c r="A17" s="7"/>
      <c r="B17" s="1" t="s">
        <v>19</v>
      </c>
      <c r="C17" s="2"/>
      <c r="D17" s="22" t="str">
        <f>[1]Лист1!$E$75</f>
        <v>Чай с сахаром</v>
      </c>
      <c r="E17" s="38">
        <f>[1]Лист1!$F$75</f>
        <v>200</v>
      </c>
      <c r="F17" s="38"/>
      <c r="G17" s="38">
        <f>[1]Лист1!$J$75</f>
        <v>61.26</v>
      </c>
      <c r="H17" s="38">
        <f>[1]Лист1!$G$75</f>
        <v>0.2</v>
      </c>
      <c r="I17" s="38">
        <f>[1]Лист1!$H$75</f>
        <v>0.05</v>
      </c>
      <c r="J17" s="39">
        <f>[1]Лист1!$I$75</f>
        <v>15.01</v>
      </c>
    </row>
    <row r="18" spans="1:10" x14ac:dyDescent="0.3">
      <c r="A18" s="7"/>
      <c r="B18" s="1" t="s">
        <v>24</v>
      </c>
      <c r="C18" s="2"/>
      <c r="D18" s="22"/>
      <c r="E18" s="26"/>
      <c r="F18" s="26"/>
      <c r="G18" s="26"/>
      <c r="H18" s="26"/>
      <c r="I18" s="26"/>
      <c r="J18" s="27"/>
    </row>
    <row r="19" spans="1:10" x14ac:dyDescent="0.3">
      <c r="A19" s="7"/>
      <c r="B19" s="1" t="s">
        <v>21</v>
      </c>
      <c r="C19" s="2"/>
      <c r="D19" s="35" t="str">
        <f>[1]Лист1!$E$77</f>
        <v>Хлеб ржаной</v>
      </c>
      <c r="E19" s="36">
        <f>[1]Лист1!$F$77</f>
        <v>50</v>
      </c>
      <c r="F19" s="26"/>
      <c r="G19" s="36">
        <f>[1]Лист1!$J$77</f>
        <v>100</v>
      </c>
      <c r="H19" s="36">
        <f>[1]Лист1!$G$77</f>
        <v>3.25</v>
      </c>
      <c r="I19" s="36">
        <f>[1]Лист1!$H$77</f>
        <v>0.5</v>
      </c>
      <c r="J19" s="36">
        <f>[1]Лист1!$I$77</f>
        <v>21</v>
      </c>
    </row>
    <row r="20" spans="1:10" x14ac:dyDescent="0.3">
      <c r="A20" s="7"/>
      <c r="B20" s="37" t="s">
        <v>29</v>
      </c>
      <c r="C20" s="20"/>
      <c r="D20" s="35"/>
      <c r="E20" s="36"/>
      <c r="F20" s="28"/>
      <c r="G20" s="36"/>
      <c r="H20" s="36"/>
      <c r="I20" s="36"/>
      <c r="J20" s="36"/>
    </row>
    <row r="21" spans="1:10" x14ac:dyDescent="0.3">
      <c r="A21" s="7"/>
      <c r="B21" s="37" t="s">
        <v>28</v>
      </c>
      <c r="C21" s="20"/>
      <c r="D21" s="35"/>
      <c r="E21" s="36"/>
      <c r="F21" s="28"/>
      <c r="G21" s="36"/>
      <c r="H21" s="36"/>
      <c r="I21" s="36"/>
      <c r="J21" s="36"/>
    </row>
    <row r="22" spans="1:10" x14ac:dyDescent="0.3">
      <c r="A22" s="7"/>
      <c r="B22" s="20"/>
      <c r="C22" s="20"/>
      <c r="D22" s="35"/>
      <c r="E22" s="36"/>
      <c r="F22" s="28"/>
      <c r="G22" s="36"/>
      <c r="H22" s="36"/>
      <c r="I22" s="36"/>
      <c r="J22" s="36"/>
    </row>
    <row r="23" spans="1:10" ht="15" thickBot="1" x14ac:dyDescent="0.35">
      <c r="A23" s="8"/>
      <c r="B23" s="9"/>
      <c r="C23" s="9"/>
      <c r="D23" s="23"/>
      <c r="E23" s="15"/>
      <c r="F23" s="19">
        <v>83</v>
      </c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D17:E17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Школа_46_6</cp:lastModifiedBy>
  <cp:lastPrinted>2021-05-18T10:32:40Z</cp:lastPrinted>
  <dcterms:created xsi:type="dcterms:W3CDTF">2015-06-05T18:19:34Z</dcterms:created>
  <dcterms:modified xsi:type="dcterms:W3CDTF">2026-01-29T19:36:42Z</dcterms:modified>
</cp:coreProperties>
</file>